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4275" windowHeight="346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11" i="1"/>
  <c r="I11" i="1"/>
  <c r="H11" i="1"/>
  <c r="F11" i="1"/>
  <c r="J10" i="1"/>
  <c r="I10" i="1"/>
  <c r="H10" i="1"/>
  <c r="F10" i="1"/>
  <c r="E10" i="1"/>
  <c r="J9" i="1"/>
  <c r="J8" i="1"/>
  <c r="I9" i="1"/>
  <c r="H9" i="1"/>
  <c r="F9" i="1"/>
  <c r="E8" i="1"/>
  <c r="F8" i="1"/>
  <c r="H8" i="1" s="1"/>
  <c r="I8" i="1" s="1"/>
  <c r="G5" i="1"/>
  <c r="F5" i="1"/>
</calcChain>
</file>

<file path=xl/sharedStrings.xml><?xml version="1.0" encoding="utf-8"?>
<sst xmlns="http://schemas.openxmlformats.org/spreadsheetml/2006/main" count="29" uniqueCount="18">
  <si>
    <t>鐘點費</t>
  </si>
  <si>
    <t>雜項費用</t>
  </si>
  <si>
    <t>材料費</t>
    <phoneticPr fontId="1" type="noConversion"/>
  </si>
  <si>
    <t>累計撥款數</t>
    <phoneticPr fontId="1" type="noConversion"/>
  </si>
  <si>
    <t>○月份</t>
    <phoneticPr fontId="1" type="noConversion"/>
  </si>
  <si>
    <t>計畫名稱:109學年○○計畫經費</t>
    <phoneticPr fontId="1" type="noConversion"/>
  </si>
  <si>
    <t>109學年○○計畫經費</t>
    <phoneticPr fontId="1" type="noConversion"/>
  </si>
  <si>
    <t>項目名稱</t>
    <phoneticPr fontId="1" type="noConversion"/>
  </si>
  <si>
    <t>核定經費金額</t>
    <phoneticPr fontId="1" type="noConversion"/>
  </si>
  <si>
    <t>核銷經費金額</t>
    <phoneticPr fontId="1" type="noConversion"/>
  </si>
  <si>
    <t>本期核銷</t>
    <phoneticPr fontId="1" type="noConversion"/>
  </si>
  <si>
    <t>累計核銷</t>
    <phoneticPr fontId="1" type="noConversion"/>
  </si>
  <si>
    <t>合計</t>
    <phoneticPr fontId="1" type="noConversion"/>
  </si>
  <si>
    <t>核銷數</t>
    <phoneticPr fontId="1" type="noConversion"/>
  </si>
  <si>
    <t>核銷數</t>
    <phoneticPr fontId="1" type="noConversion"/>
  </si>
  <si>
    <t>餘額</t>
    <phoneticPr fontId="1" type="noConversion"/>
  </si>
  <si>
    <t>備註</t>
    <phoneticPr fontId="1" type="noConversion"/>
  </si>
  <si>
    <t>經費累計收支表（範例）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</si>
</sst>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b/>
      <sz val="16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0" fillId="0" borderId="1" xfId="0" applyNumberFormat="1" applyBorder="1" applyAlignment="1">
      <alignment horizontal="right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A2" sqref="A2"/>
    </sheetView>
  </sheetViews>
  <sheetFormatPr defaultRowHeight="16.5" x14ac:dyDescent="0.25"/>
  <cols>
    <col min="3" max="6" width="12.25" style="1" customWidth="1"/>
    <col min="7" max="7" width="11.875" customWidth="1"/>
    <col min="8" max="9" width="11.125" customWidth="1"/>
  </cols>
  <sheetData>
    <row r="1" spans="1:11" ht="21" x14ac:dyDescent="0.25">
      <c r="A1" s="12" t="s">
        <v>17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x14ac:dyDescent="0.25">
      <c r="A2" t="s">
        <v>5</v>
      </c>
    </row>
    <row r="3" spans="1:11" x14ac:dyDescent="0.25">
      <c r="A3" s="7" t="s">
        <v>7</v>
      </c>
      <c r="B3" s="7"/>
      <c r="C3" s="7" t="s">
        <v>8</v>
      </c>
      <c r="D3" s="7"/>
      <c r="E3" s="7"/>
      <c r="F3" s="7"/>
      <c r="G3" s="7" t="s">
        <v>3</v>
      </c>
      <c r="H3" s="7" t="s">
        <v>14</v>
      </c>
      <c r="I3" s="7"/>
      <c r="J3" s="7" t="s">
        <v>15</v>
      </c>
      <c r="K3" s="7" t="s">
        <v>16</v>
      </c>
    </row>
    <row r="4" spans="1:11" x14ac:dyDescent="0.25">
      <c r="A4" s="7"/>
      <c r="B4" s="7"/>
      <c r="C4" s="2" t="s">
        <v>0</v>
      </c>
      <c r="D4" s="2" t="s">
        <v>2</v>
      </c>
      <c r="E4" s="2" t="s">
        <v>1</v>
      </c>
      <c r="F4" s="2" t="s">
        <v>12</v>
      </c>
      <c r="G4" s="7"/>
      <c r="H4" s="2" t="s">
        <v>10</v>
      </c>
      <c r="I4" s="2" t="s">
        <v>11</v>
      </c>
      <c r="J4" s="7"/>
      <c r="K4" s="7"/>
    </row>
    <row r="5" spans="1:11" ht="35.1" customHeight="1" x14ac:dyDescent="0.25">
      <c r="A5" s="11" t="s">
        <v>6</v>
      </c>
      <c r="B5" s="11"/>
      <c r="C5" s="3">
        <v>28000</v>
      </c>
      <c r="D5" s="3">
        <v>10000</v>
      </c>
      <c r="E5" s="3">
        <v>3500</v>
      </c>
      <c r="F5" s="4">
        <f>SUM(C5:E5)</f>
        <v>41500</v>
      </c>
      <c r="G5" s="4">
        <f>F5</f>
        <v>41500</v>
      </c>
      <c r="H5" s="4"/>
      <c r="I5" s="4"/>
      <c r="J5" s="4"/>
      <c r="K5" s="5"/>
    </row>
    <row r="6" spans="1:11" x14ac:dyDescent="0.25">
      <c r="A6" s="7" t="s">
        <v>7</v>
      </c>
      <c r="B6" s="7"/>
      <c r="C6" s="8" t="s">
        <v>9</v>
      </c>
      <c r="D6" s="9"/>
      <c r="E6" s="9"/>
      <c r="F6" s="10"/>
      <c r="G6" s="4"/>
      <c r="H6" s="13" t="s">
        <v>13</v>
      </c>
      <c r="I6" s="13"/>
      <c r="J6" s="13" t="s">
        <v>15</v>
      </c>
      <c r="K6" s="14" t="s">
        <v>16</v>
      </c>
    </row>
    <row r="7" spans="1:11" x14ac:dyDescent="0.25">
      <c r="A7" s="7"/>
      <c r="B7" s="7"/>
      <c r="C7" s="3" t="s">
        <v>0</v>
      </c>
      <c r="D7" s="3" t="s">
        <v>2</v>
      </c>
      <c r="E7" s="3" t="s">
        <v>1</v>
      </c>
      <c r="F7" s="4"/>
      <c r="G7" s="4"/>
      <c r="H7" s="4" t="s">
        <v>10</v>
      </c>
      <c r="I7" s="4" t="s">
        <v>11</v>
      </c>
      <c r="J7" s="13"/>
      <c r="K7" s="14"/>
    </row>
    <row r="8" spans="1:11" x14ac:dyDescent="0.25">
      <c r="A8" s="7" t="s">
        <v>4</v>
      </c>
      <c r="B8" s="7"/>
      <c r="C8" s="3">
        <v>6000</v>
      </c>
      <c r="D8" s="3">
        <v>2000</v>
      </c>
      <c r="E8" s="4">
        <f>C8*0.0211</f>
        <v>126.60000000000001</v>
      </c>
      <c r="F8" s="4">
        <f t="shared" ref="F8:F11" si="0">SUM(C8:E8)</f>
        <v>8126.6</v>
      </c>
      <c r="G8" s="4"/>
      <c r="H8" s="4">
        <f>F8</f>
        <v>8126.6</v>
      </c>
      <c r="I8" s="4">
        <f>H8</f>
        <v>8126.6</v>
      </c>
      <c r="J8" s="4">
        <f>G5-H8</f>
        <v>33373.4</v>
      </c>
      <c r="K8" s="5"/>
    </row>
    <row r="9" spans="1:11" x14ac:dyDescent="0.25">
      <c r="A9" s="7" t="s">
        <v>4</v>
      </c>
      <c r="B9" s="7"/>
      <c r="C9" s="3">
        <v>12000</v>
      </c>
      <c r="D9" s="3">
        <v>5000</v>
      </c>
      <c r="E9" s="4">
        <f>C9*0.0211</f>
        <v>253.20000000000002</v>
      </c>
      <c r="F9" s="4">
        <f t="shared" si="0"/>
        <v>17253.2</v>
      </c>
      <c r="G9" s="4"/>
      <c r="H9" s="4">
        <f>F9</f>
        <v>17253.2</v>
      </c>
      <c r="I9" s="4">
        <f>I8+H9</f>
        <v>25379.800000000003</v>
      </c>
      <c r="J9" s="4">
        <f>J8-H9</f>
        <v>16120.2</v>
      </c>
      <c r="K9" s="5"/>
    </row>
    <row r="10" spans="1:11" x14ac:dyDescent="0.25">
      <c r="A10" s="7" t="s">
        <v>4</v>
      </c>
      <c r="B10" s="7"/>
      <c r="C10" s="3">
        <v>10000</v>
      </c>
      <c r="D10" s="3"/>
      <c r="E10" s="4">
        <f>C10*0.0211</f>
        <v>211</v>
      </c>
      <c r="F10" s="4">
        <f t="shared" si="0"/>
        <v>10211</v>
      </c>
      <c r="G10" s="4"/>
      <c r="H10" s="4">
        <f>F10</f>
        <v>10211</v>
      </c>
      <c r="I10" s="4">
        <f>I9+H10</f>
        <v>35590.800000000003</v>
      </c>
      <c r="J10" s="4">
        <f>J9-H10</f>
        <v>5909.2000000000007</v>
      </c>
      <c r="K10" s="5"/>
    </row>
    <row r="11" spans="1:11" x14ac:dyDescent="0.25">
      <c r="A11" s="7" t="s">
        <v>4</v>
      </c>
      <c r="B11" s="7"/>
      <c r="C11" s="3">
        <v>0</v>
      </c>
      <c r="D11" s="3">
        <v>3000</v>
      </c>
      <c r="E11" s="3">
        <v>2909</v>
      </c>
      <c r="F11" s="4">
        <f t="shared" si="0"/>
        <v>5909</v>
      </c>
      <c r="G11" s="3"/>
      <c r="H11" s="4">
        <f>F11</f>
        <v>5909</v>
      </c>
      <c r="I11" s="4">
        <f>I10+H11</f>
        <v>41499.800000000003</v>
      </c>
      <c r="J11" s="4">
        <f>J10-H11</f>
        <v>0.2000000000007276</v>
      </c>
      <c r="K11" s="6"/>
    </row>
  </sheetData>
  <mergeCells count="17">
    <mergeCell ref="A1:K1"/>
    <mergeCell ref="J3:J4"/>
    <mergeCell ref="K3:K4"/>
    <mergeCell ref="J6:J7"/>
    <mergeCell ref="K6:K7"/>
    <mergeCell ref="H6:I6"/>
    <mergeCell ref="H3:I3"/>
    <mergeCell ref="A10:B10"/>
    <mergeCell ref="A11:B11"/>
    <mergeCell ref="C6:F6"/>
    <mergeCell ref="G3:G4"/>
    <mergeCell ref="A9:B9"/>
    <mergeCell ref="A6:B7"/>
    <mergeCell ref="C3:F3"/>
    <mergeCell ref="A3:B4"/>
    <mergeCell ref="A5:B5"/>
    <mergeCell ref="A8:B8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2021-03-02T01:03:09Z</cp:lastPrinted>
  <dcterms:created xsi:type="dcterms:W3CDTF">2021-02-24T01:02:36Z</dcterms:created>
  <dcterms:modified xsi:type="dcterms:W3CDTF">2021-03-03T02:09:02Z</dcterms:modified>
</cp:coreProperties>
</file>